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APE\FINANCIJSKI PLANOVI\2023.-2024.-2025\1.12.2022. USKLAĐENO I USVOJENO\"/>
    </mc:Choice>
  </mc:AlternateContent>
  <bookViews>
    <workbookView xWindow="0" yWindow="0" windowWidth="28800" windowHeight="12330"/>
  </bookViews>
  <sheets>
    <sheet name="FOOZ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E30" i="2"/>
  <c r="D40" i="2"/>
  <c r="E40" i="2"/>
  <c r="C40" i="2"/>
  <c r="D45" i="2"/>
  <c r="E45" i="2"/>
  <c r="C45" i="2"/>
  <c r="D35" i="2"/>
  <c r="E35" i="2"/>
  <c r="C35" i="2"/>
  <c r="C30" i="2"/>
  <c r="D24" i="2"/>
  <c r="D21" i="2" s="1"/>
  <c r="E24" i="2"/>
  <c r="E21" i="2" s="1"/>
  <c r="C24" i="2"/>
  <c r="C22" i="2" s="1"/>
  <c r="C21" i="2" l="1"/>
  <c r="C29" i="2"/>
  <c r="C28" i="2" s="1"/>
  <c r="C27" i="2" s="1"/>
  <c r="E39" i="2"/>
  <c r="C39" i="2"/>
  <c r="D39" i="2"/>
  <c r="E29" i="2"/>
  <c r="E28" i="2" s="1"/>
  <c r="E27" i="2" s="1"/>
  <c r="D29" i="2"/>
  <c r="C23" i="2"/>
  <c r="E23" i="2"/>
  <c r="D23" i="2"/>
  <c r="E22" i="2"/>
  <c r="D22" i="2"/>
  <c r="D28" i="2" l="1"/>
  <c r="D27" i="2" s="1"/>
  <c r="D16" i="2"/>
  <c r="E16" i="2"/>
  <c r="D17" i="2"/>
  <c r="E17" i="2"/>
  <c r="D18" i="2"/>
  <c r="E18" i="2"/>
  <c r="D19" i="2"/>
  <c r="E19" i="2"/>
  <c r="C19" i="2"/>
  <c r="C18" i="2"/>
  <c r="C17" i="2"/>
  <c r="C16" i="2"/>
  <c r="D13" i="2" l="1"/>
  <c r="D12" i="2" s="1"/>
  <c r="D11" i="2" s="1"/>
  <c r="D10" i="2" s="1"/>
  <c r="D9" i="2" s="1"/>
  <c r="E13" i="2"/>
  <c r="E12" i="2" s="1"/>
  <c r="E11" i="2" s="1"/>
  <c r="E10" i="2" s="1"/>
  <c r="E9" i="2" s="1"/>
  <c r="C13" i="2"/>
  <c r="C12" i="2" s="1"/>
  <c r="C11" i="2" s="1"/>
  <c r="C10" i="2" s="1"/>
  <c r="C9" i="2" s="1"/>
  <c r="C7" i="2" l="1"/>
  <c r="C8" i="2"/>
  <c r="D7" i="2"/>
  <c r="D8" i="2"/>
  <c r="E8" i="2"/>
  <c r="E7" i="2"/>
</calcChain>
</file>

<file path=xl/sharedStrings.xml><?xml version="1.0" encoding="utf-8"?>
<sst xmlns="http://schemas.openxmlformats.org/spreadsheetml/2006/main" count="92" uniqueCount="48">
  <si>
    <t/>
  </si>
  <si>
    <t>080</t>
  </si>
  <si>
    <t>MINISTARSTVO ZNANOSTI I OBRAZOVANJA</t>
  </si>
  <si>
    <t>3</t>
  </si>
  <si>
    <t>Rashodi poslovanja</t>
  </si>
  <si>
    <t>32</t>
  </si>
  <si>
    <t>Materijalni rashodi</t>
  </si>
  <si>
    <t>31</t>
  </si>
  <si>
    <t>Rashodi za zaposlene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</si>
  <si>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</si>
  <si>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</si>
  <si>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</si>
  <si>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</si>
  <si>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</si>
  <si>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</si>
  <si>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</si>
  <si>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</si>
  <si>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45</t>
  </si>
  <si>
    <t>Rashodi za dodatna ulaganja na nefinancijskoj imovini</t>
  </si>
  <si>
    <t>0942</t>
  </si>
  <si>
    <t>Drugi stupanj visoke naobrazbe</t>
  </si>
  <si>
    <t>41</t>
  </si>
  <si>
    <t>Rashodi za nabavu neproizvedene dugotrajne imovine</t>
  </si>
  <si>
    <t>3705</t>
  </si>
  <si>
    <t>VISOKO OBRAZOVANJE</t>
  </si>
  <si>
    <t>08006</t>
  </si>
  <si>
    <t>Sveučilišta i veleučilišta u Republici Hrvatskoj</t>
  </si>
  <si>
    <t>A621003</t>
  </si>
  <si>
    <t>REDOVNA DJELATNOST SVEUČILIŠTA U OSIJEKU</t>
  </si>
  <si>
    <t>A621038</t>
  </si>
  <si>
    <t>PROGRAMI VJEŽBAONICA VISOKIH UČILIŠTA</t>
  </si>
  <si>
    <t>A622122</t>
  </si>
  <si>
    <t>PROGRAMSKO FINANCIRANJE JAVNIH VISOKIH UČILIŠTA</t>
  </si>
  <si>
    <t>43</t>
  </si>
  <si>
    <t>A679090</t>
  </si>
  <si>
    <t>REDOVNA DJELATNOST SVEUČILIŠTA U OSIJEKU (IZ EVIDENCIJSKIH PRIHODA)</t>
  </si>
  <si>
    <t>51</t>
  </si>
  <si>
    <t>II. POSEBNI DIO</t>
  </si>
  <si>
    <t>Plan za 2023.</t>
  </si>
  <si>
    <t>Projekcija 
za 2024.</t>
  </si>
  <si>
    <t>Projekcija 
za 2025.</t>
  </si>
  <si>
    <t>U EUR</t>
  </si>
  <si>
    <t>11</t>
  </si>
  <si>
    <t>Opći prihodi i primici</t>
  </si>
  <si>
    <t>Pomoći EU</t>
  </si>
  <si>
    <t>Ostali prihodi za posebne namjene</t>
  </si>
  <si>
    <t>Vlastiti prihodi</t>
  </si>
  <si>
    <t>22486 FAKULTET ZA ODGOJNE I OBRAZOVNE ZNANOSTI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</si>
</sst>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4" fillId="2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9" borderId="0" applyNumberFormat="0" applyBorder="0" applyAlignment="0" applyProtection="0"/>
    <xf numFmtId="0" fontId="12" fillId="14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2" fillId="1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7" fillId="2" borderId="0"/>
    <xf numFmtId="4" fontId="5" fillId="28" borderId="1" applyNumberFormat="0" applyProtection="0">
      <alignment vertical="center"/>
    </xf>
    <xf numFmtId="4" fontId="16" fillId="29" borderId="1" applyNumberFormat="0" applyProtection="0">
      <alignment vertical="center"/>
    </xf>
    <xf numFmtId="4" fontId="5" fillId="29" borderId="1" applyNumberFormat="0" applyProtection="0">
      <alignment horizontal="left" vertical="center" indent="1"/>
    </xf>
    <xf numFmtId="0" fontId="9" fillId="28" borderId="2" applyNumberFormat="0" applyProtection="0">
      <alignment horizontal="left" vertical="top" indent="1"/>
    </xf>
    <xf numFmtId="4" fontId="5" fillId="30" borderId="1" applyNumberFormat="0" applyProtection="0">
      <alignment horizontal="left" vertical="center" indent="1"/>
    </xf>
    <xf numFmtId="4" fontId="5" fillId="31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3" borderId="3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4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5" borderId="3" applyNumberFormat="0" applyProtection="0">
      <alignment horizontal="left" vertical="center" indent="1"/>
    </xf>
    <xf numFmtId="4" fontId="5" fillId="3" borderId="3" applyNumberFormat="0" applyProtection="0">
      <alignment horizontal="left" vertical="center" indent="1"/>
    </xf>
    <xf numFmtId="0" fontId="5" fillId="6" borderId="1" applyNumberFormat="0" applyProtection="0">
      <alignment horizontal="left" vertical="center" indent="1"/>
    </xf>
    <xf numFmtId="0" fontId="5" fillId="8" borderId="2" applyNumberFormat="0" applyProtection="0">
      <alignment horizontal="left" vertical="top" indent="1"/>
    </xf>
    <xf numFmtId="0" fontId="5" fillId="38" borderId="1" applyNumberFormat="0" applyProtection="0">
      <alignment horizontal="left" vertical="center" indent="1"/>
    </xf>
    <xf numFmtId="0" fontId="5" fillId="3" borderId="2" applyNumberFormat="0" applyProtection="0">
      <alignment horizontal="left" vertical="top" indent="1"/>
    </xf>
    <xf numFmtId="0" fontId="5" fillId="39" borderId="1" applyNumberFormat="0" applyProtection="0">
      <alignment horizontal="left" vertical="center" indent="1"/>
    </xf>
    <xf numFmtId="0" fontId="5" fillId="39" borderId="2" applyNumberFormat="0" applyProtection="0">
      <alignment horizontal="left" vertical="top" indent="1"/>
    </xf>
    <xf numFmtId="0" fontId="5" fillId="5" borderId="1" applyNumberFormat="0" applyProtection="0">
      <alignment horizontal="left" vertical="center" indent="1"/>
    </xf>
    <xf numFmtId="0" fontId="5" fillId="5" borderId="2" applyNumberFormat="0" applyProtection="0">
      <alignment horizontal="left" vertical="top" indent="1"/>
    </xf>
    <xf numFmtId="0" fontId="5" fillId="40" borderId="4" applyNumberFormat="0">
      <protection locked="0"/>
    </xf>
    <xf numFmtId="0" fontId="6" fillId="8" borderId="5" applyBorder="0"/>
    <xf numFmtId="4" fontId="7" fillId="41" borderId="2" applyNumberFormat="0" applyProtection="0">
      <alignment vertical="center"/>
    </xf>
    <xf numFmtId="4" fontId="16" fillId="42" borderId="6" applyNumberFormat="0" applyProtection="0">
      <alignment vertical="center"/>
    </xf>
    <xf numFmtId="4" fontId="7" fillId="6" borderId="2" applyNumberFormat="0" applyProtection="0">
      <alignment horizontal="left" vertical="center" indent="1"/>
    </xf>
    <xf numFmtId="0" fontId="7" fillId="41" borderId="2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16" fillId="43" borderId="1" applyNumberFormat="0" applyProtection="0">
      <alignment horizontal="right" vertical="center"/>
    </xf>
    <xf numFmtId="4" fontId="5" fillId="30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10" fillId="44" borderId="3" applyNumberFormat="0" applyProtection="0">
      <alignment horizontal="left" vertical="center" indent="1"/>
    </xf>
    <xf numFmtId="0" fontId="5" fillId="45" borderId="6"/>
    <xf numFmtId="4" fontId="11" fillId="40" borderId="1" applyNumberFormat="0" applyProtection="0">
      <alignment horizontal="right" vertical="center"/>
    </xf>
    <xf numFmtId="0" fontId="15" fillId="0" borderId="0" applyNumberFormat="0" applyFill="0" applyBorder="0" applyAlignment="0" applyProtection="0"/>
  </cellStyleXfs>
  <cellXfs count="30">
    <xf numFmtId="0" fontId="0" fillId="0" borderId="0" xfId="0"/>
    <xf numFmtId="0" fontId="18" fillId="0" borderId="0" xfId="0" applyFont="1" applyAlignment="1">
      <alignment horizontal="center"/>
    </xf>
    <xf numFmtId="0" fontId="1" fillId="0" borderId="0" xfId="0" applyFont="1"/>
    <xf numFmtId="0" fontId="20" fillId="30" borderId="1" xfId="28" quotePrefix="1" applyNumberFormat="1" applyFont="1">
      <alignment horizontal="left" vertical="center" indent="1"/>
    </xf>
    <xf numFmtId="0" fontId="20" fillId="30" borderId="1" xfId="60" quotePrefix="1" applyNumberFormat="1" applyFont="1" applyAlignment="1">
      <alignment horizontal="left" vertical="center" wrapText="1" indent="1"/>
    </xf>
    <xf numFmtId="0" fontId="3" fillId="0" borderId="0" xfId="0" applyFont="1"/>
    <xf numFmtId="0" fontId="19" fillId="39" borderId="1" xfId="48" quotePrefix="1" applyFont="1">
      <alignment horizontal="left" vertical="center" indent="1"/>
    </xf>
    <xf numFmtId="0" fontId="19" fillId="39" borderId="1" xfId="48" quotePrefix="1" applyFont="1" applyAlignment="1">
      <alignment horizontal="left" vertical="center" indent="4"/>
    </xf>
    <xf numFmtId="0" fontId="20" fillId="46" borderId="1" xfId="46" quotePrefix="1" applyFont="1" applyFill="1">
      <alignment horizontal="left" vertical="center" indent="1"/>
    </xf>
    <xf numFmtId="0" fontId="20" fillId="46" borderId="1" xfId="46" quotePrefix="1" applyFont="1" applyFill="1" applyAlignment="1">
      <alignment horizontal="left" vertical="center" indent="3"/>
    </xf>
    <xf numFmtId="0" fontId="2" fillId="0" borderId="0" xfId="0" applyFont="1" applyAlignment="1">
      <alignment horizontal="right"/>
    </xf>
    <xf numFmtId="3" fontId="20" fillId="28" borderId="1" xfId="24" applyNumberFormat="1" applyFont="1">
      <alignment vertical="center"/>
    </xf>
    <xf numFmtId="0" fontId="20" fillId="38" borderId="1" xfId="46" quotePrefix="1" applyFont="1">
      <alignment horizontal="left" vertical="center" indent="1"/>
    </xf>
    <xf numFmtId="0" fontId="20" fillId="38" borderId="1" xfId="46" quotePrefix="1" applyFont="1" applyAlignment="1">
      <alignment horizontal="left" vertical="center" indent="3"/>
    </xf>
    <xf numFmtId="0" fontId="21" fillId="0" borderId="0" xfId="0" applyFont="1"/>
    <xf numFmtId="3" fontId="5" fillId="0" borderId="1" xfId="58" applyNumberFormat="1">
      <alignment horizontal="right" vertical="center"/>
    </xf>
    <xf numFmtId="3" fontId="5" fillId="28" borderId="1" xfId="24" applyNumberFormat="1">
      <alignment vertical="center"/>
    </xf>
    <xf numFmtId="0" fontId="5" fillId="5" borderId="1" xfId="50" quotePrefix="1">
      <alignment horizontal="left" vertical="center" indent="1"/>
    </xf>
    <xf numFmtId="0" fontId="5" fillId="5" borderId="1" xfId="50" quotePrefix="1" applyAlignment="1">
      <alignment horizontal="left" vertical="center" indent="5"/>
    </xf>
    <xf numFmtId="0" fontId="5" fillId="5" borderId="1" xfId="50" quotePrefix="1" applyAlignment="1">
      <alignment horizontal="left" vertical="center" indent="6"/>
    </xf>
    <xf numFmtId="0" fontId="5" fillId="5" borderId="1" xfId="50" quotePrefix="1" applyAlignment="1">
      <alignment horizontal="left" vertical="center" indent="7"/>
    </xf>
    <xf numFmtId="0" fontId="5" fillId="5" borderId="1" xfId="50" quotePrefix="1" applyAlignment="1">
      <alignment horizontal="left" vertical="center" indent="8"/>
    </xf>
    <xf numFmtId="0" fontId="5" fillId="5" borderId="1" xfId="50" quotePrefix="1" applyAlignment="1">
      <alignment horizontal="left" vertical="center" indent="9"/>
    </xf>
    <xf numFmtId="0" fontId="4" fillId="5" borderId="1" xfId="50" quotePrefix="1" applyFont="1" applyAlignment="1">
      <alignment horizontal="left" vertical="center" indent="5"/>
    </xf>
    <xf numFmtId="0" fontId="4" fillId="5" borderId="1" xfId="50" quotePrefix="1" applyFont="1">
      <alignment horizontal="left" vertical="center" indent="1"/>
    </xf>
    <xf numFmtId="3" fontId="4" fillId="28" borderId="1" xfId="24" applyNumberFormat="1" applyFont="1">
      <alignment vertical="center"/>
    </xf>
    <xf numFmtId="3" fontId="22" fillId="28" borderId="1" xfId="24" applyNumberFormat="1" applyFont="1">
      <alignment vertical="center"/>
    </xf>
    <xf numFmtId="3" fontId="23" fillId="28" borderId="1" xfId="24" applyNumberFormat="1" applyFont="1">
      <alignment vertical="center"/>
    </xf>
    <xf numFmtId="3" fontId="17" fillId="28" borderId="1" xfId="24" applyNumberFormat="1" applyFont="1">
      <alignment vertical="center"/>
    </xf>
    <xf numFmtId="0" fontId="18" fillId="0" borderId="0" xfId="0" applyFont="1" applyAlignment="1">
      <alignment horizontal="center"/>
    </xf>
  </cellXfs>
  <cellStyles count="66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Emphasis 1" xfId="20"/>
    <cellStyle name="Emphasis 2" xfId="21"/>
    <cellStyle name="Emphasis 3" xfId="22"/>
    <cellStyle name="Normal 2" xfId="23"/>
    <cellStyle name="Normal 3" xfId="1"/>
    <cellStyle name="Normalno" xfId="0" builtinId="0"/>
    <cellStyle name="SAPBEXaggData" xfId="24"/>
    <cellStyle name="SAPBEXaggDataEmph" xfId="25"/>
    <cellStyle name="SAPBEXaggItem" xfId="26"/>
    <cellStyle name="SAPBEXaggItemX" xfId="27"/>
    <cellStyle name="SAPBEXchaText" xfId="28"/>
    <cellStyle name="SAPBEXexcBad7" xfId="29"/>
    <cellStyle name="SAPBEXexcBad8" xfId="30"/>
    <cellStyle name="SAPBEXexcBad9" xfId="31"/>
    <cellStyle name="SAPBEXexcCritical4" xfId="32"/>
    <cellStyle name="SAPBEXexcCritical5" xfId="33"/>
    <cellStyle name="SAPBEXexcCritical6" xfId="34"/>
    <cellStyle name="SAPBEXexcGood1" xfId="35"/>
    <cellStyle name="SAPBEXexcGood2" xfId="36"/>
    <cellStyle name="SAPBEXexcGood3" xfId="37"/>
    <cellStyle name="SAPBEXfilterDrill" xfId="38"/>
    <cellStyle name="SAPBEXfilterItem" xfId="39"/>
    <cellStyle name="SAPBEXfilterText" xfId="40"/>
    <cellStyle name="SAPBEXformats" xfId="41"/>
    <cellStyle name="SAPBEXheaderItem" xfId="42"/>
    <cellStyle name="SAPBEXheaderText" xfId="43"/>
    <cellStyle name="SAPBEXHLevel0" xfId="44"/>
    <cellStyle name="SAPBEXHLevel0X" xfId="45"/>
    <cellStyle name="SAPBEXHLevel1" xfId="46"/>
    <cellStyle name="SAPBEXHLevel1X" xfId="47"/>
    <cellStyle name="SAPBEXHLevel2" xfId="48"/>
    <cellStyle name="SAPBEXHLevel2X" xfId="49"/>
    <cellStyle name="SAPBEXHLevel3" xfId="50"/>
    <cellStyle name="SAPBEXHLevel3X" xfId="51"/>
    <cellStyle name="SAPBEXinputData" xfId="52"/>
    <cellStyle name="SAPBEXItemHeader" xfId="53"/>
    <cellStyle name="SAPBEXresData" xfId="54"/>
    <cellStyle name="SAPBEXresDataEmph" xfId="55"/>
    <cellStyle name="SAPBEXresItem" xfId="56"/>
    <cellStyle name="SAPBEXresItemX" xfId="57"/>
    <cellStyle name="SAPBEXstdData" xfId="58"/>
    <cellStyle name="SAPBEXstdDataEmph" xfId="59"/>
    <cellStyle name="SAPBEXstdItem" xfId="60"/>
    <cellStyle name="SAPBEXstdItemX" xfId="61"/>
    <cellStyle name="SAPBEXtitle" xfId="62"/>
    <cellStyle name="SAPBEXunassignedItem" xfId="63"/>
    <cellStyle name="SAPBEXundefined" xfId="64"/>
    <cellStyle name="Sheet Title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D22" sqref="D22"/>
    </sheetView>
  </sheetViews>
  <sheetFormatPr defaultRowHeight="15" x14ac:dyDescent="0.25"/>
  <cols>
    <col min="1" max="1" width="21.7109375" customWidth="1"/>
    <col min="2" max="2" width="48.85546875" customWidth="1"/>
    <col min="3" max="5" width="12.7109375" customWidth="1"/>
  </cols>
  <sheetData>
    <row r="1" spans="1:5" s="5" customFormat="1" ht="15.75" x14ac:dyDescent="0.25">
      <c r="A1" s="14"/>
      <c r="B1" s="14" t="s">
        <v>47</v>
      </c>
    </row>
    <row r="2" spans="1:5" s="5" customFormat="1" ht="12" customHeight="1" x14ac:dyDescent="0.25">
      <c r="A2" s="14"/>
      <c r="B2" s="14"/>
    </row>
    <row r="3" spans="1:5" ht="23.25" x14ac:dyDescent="0.35">
      <c r="A3" s="29" t="s">
        <v>37</v>
      </c>
      <c r="B3" s="29"/>
      <c r="C3" s="29"/>
      <c r="D3" s="29"/>
      <c r="E3" s="29"/>
    </row>
    <row r="4" spans="1:5" ht="13.5" customHeight="1" x14ac:dyDescent="0.35">
      <c r="A4" s="1"/>
      <c r="B4" s="1"/>
      <c r="C4" s="1"/>
      <c r="D4" s="1"/>
      <c r="E4" s="1"/>
    </row>
    <row r="5" spans="1:5" x14ac:dyDescent="0.25">
      <c r="C5" s="10" t="s">
        <v>41</v>
      </c>
      <c r="D5" s="10" t="s">
        <v>41</v>
      </c>
      <c r="E5" s="10" t="s">
        <v>41</v>
      </c>
    </row>
    <row r="6" spans="1:5" s="5" customFormat="1" ht="30" x14ac:dyDescent="0.25">
      <c r="A6" s="3" t="s">
        <v>0</v>
      </c>
      <c r="B6" s="3" t="s">
        <v>0</v>
      </c>
      <c r="C6" s="4" t="s">
        <v>38</v>
      </c>
      <c r="D6" s="4" t="s">
        <v>39</v>
      </c>
      <c r="E6" s="4" t="s">
        <v>40</v>
      </c>
    </row>
    <row r="7" spans="1:5" s="5" customFormat="1" x14ac:dyDescent="0.25">
      <c r="A7" s="13" t="s">
        <v>1</v>
      </c>
      <c r="B7" s="12" t="s">
        <v>2</v>
      </c>
      <c r="C7" s="11">
        <f>C9</f>
        <v>3338077</v>
      </c>
      <c r="D7" s="11">
        <f t="shared" ref="D7:E7" si="0">D9</f>
        <v>3351064</v>
      </c>
      <c r="E7" s="11">
        <f t="shared" si="0"/>
        <v>3364111</v>
      </c>
    </row>
    <row r="8" spans="1:5" s="5" customFormat="1" x14ac:dyDescent="0.25">
      <c r="A8" s="9" t="s">
        <v>25</v>
      </c>
      <c r="B8" s="8" t="s">
        <v>26</v>
      </c>
      <c r="C8" s="11">
        <f>C9</f>
        <v>3338077</v>
      </c>
      <c r="D8" s="11">
        <f t="shared" ref="D8:E8" si="1">D9</f>
        <v>3351064</v>
      </c>
      <c r="E8" s="11">
        <f t="shared" si="1"/>
        <v>3364111</v>
      </c>
    </row>
    <row r="9" spans="1:5" s="2" customFormat="1" x14ac:dyDescent="0.25">
      <c r="A9" s="7" t="s">
        <v>23</v>
      </c>
      <c r="B9" s="6" t="s">
        <v>24</v>
      </c>
      <c r="C9" s="27">
        <f>C10+C16+C21+C27</f>
        <v>3338077</v>
      </c>
      <c r="D9" s="27">
        <f>D10+D16+D21+D27</f>
        <v>3351064</v>
      </c>
      <c r="E9" s="27">
        <f>E10+E16+E21+E27</f>
        <v>3364111</v>
      </c>
    </row>
    <row r="10" spans="1:5" x14ac:dyDescent="0.25">
      <c r="A10" s="23" t="s">
        <v>27</v>
      </c>
      <c r="B10" s="24" t="s">
        <v>28</v>
      </c>
      <c r="C10" s="16">
        <f>C11</f>
        <v>2732806</v>
      </c>
      <c r="D10" s="16">
        <f t="shared" ref="D10:E12" si="2">D11</f>
        <v>2745793</v>
      </c>
      <c r="E10" s="16">
        <f t="shared" si="2"/>
        <v>2758840</v>
      </c>
    </row>
    <row r="11" spans="1:5" x14ac:dyDescent="0.25">
      <c r="A11" s="19" t="s">
        <v>19</v>
      </c>
      <c r="B11" s="17" t="s">
        <v>20</v>
      </c>
      <c r="C11" s="16">
        <f>C12</f>
        <v>2732806</v>
      </c>
      <c r="D11" s="16">
        <f t="shared" si="2"/>
        <v>2745793</v>
      </c>
      <c r="E11" s="16">
        <f t="shared" si="2"/>
        <v>2758840</v>
      </c>
    </row>
    <row r="12" spans="1:5" x14ac:dyDescent="0.25">
      <c r="A12" s="20" t="s">
        <v>42</v>
      </c>
      <c r="B12" s="17" t="s">
        <v>43</v>
      </c>
      <c r="C12" s="16">
        <f>C13</f>
        <v>2732806</v>
      </c>
      <c r="D12" s="16">
        <f t="shared" si="2"/>
        <v>2745793</v>
      </c>
      <c r="E12" s="16">
        <f t="shared" si="2"/>
        <v>2758840</v>
      </c>
    </row>
    <row r="13" spans="1:5" x14ac:dyDescent="0.25">
      <c r="A13" s="21" t="s">
        <v>3</v>
      </c>
      <c r="B13" s="17" t="s">
        <v>4</v>
      </c>
      <c r="C13" s="16">
        <f>C14+C15</f>
        <v>2732806</v>
      </c>
      <c r="D13" s="16">
        <f t="shared" ref="D13:E13" si="3">D14+D15</f>
        <v>2745793</v>
      </c>
      <c r="E13" s="16">
        <f t="shared" si="3"/>
        <v>2758840</v>
      </c>
    </row>
    <row r="14" spans="1:5" x14ac:dyDescent="0.25">
      <c r="A14" s="22" t="s">
        <v>7</v>
      </c>
      <c r="B14" s="17" t="s">
        <v>8</v>
      </c>
      <c r="C14" s="15">
        <v>2666809</v>
      </c>
      <c r="D14" s="15">
        <v>2679482</v>
      </c>
      <c r="E14" s="15">
        <v>2692214</v>
      </c>
    </row>
    <row r="15" spans="1:5" x14ac:dyDescent="0.25">
      <c r="A15" s="22" t="s">
        <v>5</v>
      </c>
      <c r="B15" s="17" t="s">
        <v>6</v>
      </c>
      <c r="C15" s="15">
        <v>65997</v>
      </c>
      <c r="D15" s="15">
        <v>66311</v>
      </c>
      <c r="E15" s="15">
        <v>66626</v>
      </c>
    </row>
    <row r="16" spans="1:5" x14ac:dyDescent="0.25">
      <c r="A16" s="18" t="s">
        <v>31</v>
      </c>
      <c r="B16" s="17" t="s">
        <v>32</v>
      </c>
      <c r="C16" s="26">
        <f>C20</f>
        <v>179009</v>
      </c>
      <c r="D16" s="26">
        <f t="shared" ref="D16:E16" si="4">D20</f>
        <v>179009</v>
      </c>
      <c r="E16" s="26">
        <f t="shared" si="4"/>
        <v>179009</v>
      </c>
    </row>
    <row r="17" spans="1:5" x14ac:dyDescent="0.25">
      <c r="A17" s="19" t="s">
        <v>19</v>
      </c>
      <c r="B17" s="17" t="s">
        <v>20</v>
      </c>
      <c r="C17" s="16">
        <f>C20</f>
        <v>179009</v>
      </c>
      <c r="D17" s="16">
        <f t="shared" ref="D17:E17" si="5">D20</f>
        <v>179009</v>
      </c>
      <c r="E17" s="16">
        <f t="shared" si="5"/>
        <v>179009</v>
      </c>
    </row>
    <row r="18" spans="1:5" x14ac:dyDescent="0.25">
      <c r="A18" s="20" t="s">
        <v>42</v>
      </c>
      <c r="B18" s="17" t="s">
        <v>43</v>
      </c>
      <c r="C18" s="16">
        <f>C20</f>
        <v>179009</v>
      </c>
      <c r="D18" s="16">
        <f t="shared" ref="D18:E18" si="6">D20</f>
        <v>179009</v>
      </c>
      <c r="E18" s="16">
        <f t="shared" si="6"/>
        <v>179009</v>
      </c>
    </row>
    <row r="19" spans="1:5" x14ac:dyDescent="0.25">
      <c r="A19" s="21" t="s">
        <v>3</v>
      </c>
      <c r="B19" s="17" t="s">
        <v>4</v>
      </c>
      <c r="C19" s="16">
        <f>C20</f>
        <v>179009</v>
      </c>
      <c r="D19" s="16">
        <f t="shared" ref="D19:E19" si="7">D20</f>
        <v>179009</v>
      </c>
      <c r="E19" s="16">
        <f t="shared" si="7"/>
        <v>179009</v>
      </c>
    </row>
    <row r="20" spans="1:5" x14ac:dyDescent="0.25">
      <c r="A20" s="22" t="s">
        <v>5</v>
      </c>
      <c r="B20" s="17" t="s">
        <v>6</v>
      </c>
      <c r="C20" s="15">
        <v>179009</v>
      </c>
      <c r="D20" s="15">
        <v>179009</v>
      </c>
      <c r="E20" s="15">
        <v>179009</v>
      </c>
    </row>
    <row r="21" spans="1:5" x14ac:dyDescent="0.25">
      <c r="A21" s="23" t="s">
        <v>29</v>
      </c>
      <c r="B21" s="24" t="s">
        <v>30</v>
      </c>
      <c r="C21" s="26">
        <f>C24</f>
        <v>2358</v>
      </c>
      <c r="D21" s="26">
        <f t="shared" ref="D21:E21" si="8">D24</f>
        <v>2358</v>
      </c>
      <c r="E21" s="26">
        <f t="shared" si="8"/>
        <v>2358</v>
      </c>
    </row>
    <row r="22" spans="1:5" x14ac:dyDescent="0.25">
      <c r="A22" s="19" t="s">
        <v>19</v>
      </c>
      <c r="B22" s="17" t="s">
        <v>20</v>
      </c>
      <c r="C22" s="16">
        <f>C24</f>
        <v>2358</v>
      </c>
      <c r="D22" s="16">
        <f t="shared" ref="D22:E22" si="9">D24</f>
        <v>2358</v>
      </c>
      <c r="E22" s="16">
        <f t="shared" si="9"/>
        <v>2358</v>
      </c>
    </row>
    <row r="23" spans="1:5" x14ac:dyDescent="0.25">
      <c r="A23" s="20" t="s">
        <v>36</v>
      </c>
      <c r="B23" s="17" t="s">
        <v>44</v>
      </c>
      <c r="C23" s="16">
        <f>C24</f>
        <v>2358</v>
      </c>
      <c r="D23" s="16">
        <f t="shared" ref="D23:E23" si="10">D24</f>
        <v>2358</v>
      </c>
      <c r="E23" s="16">
        <f t="shared" si="10"/>
        <v>2358</v>
      </c>
    </row>
    <row r="24" spans="1:5" x14ac:dyDescent="0.25">
      <c r="A24" s="21" t="s">
        <v>3</v>
      </c>
      <c r="B24" s="17" t="s">
        <v>4</v>
      </c>
      <c r="C24" s="16">
        <f>C25+C26</f>
        <v>2358</v>
      </c>
      <c r="D24" s="16">
        <f t="shared" ref="D24:E24" si="11">D25+D26</f>
        <v>2358</v>
      </c>
      <c r="E24" s="16">
        <f t="shared" si="11"/>
        <v>2358</v>
      </c>
    </row>
    <row r="25" spans="1:5" x14ac:dyDescent="0.25">
      <c r="A25" s="22" t="s">
        <v>7</v>
      </c>
      <c r="B25" s="17" t="s">
        <v>8</v>
      </c>
      <c r="C25" s="15">
        <v>0</v>
      </c>
      <c r="D25" s="15">
        <v>0</v>
      </c>
      <c r="E25" s="15">
        <v>0</v>
      </c>
    </row>
    <row r="26" spans="1:5" x14ac:dyDescent="0.25">
      <c r="A26" s="22" t="s">
        <v>5</v>
      </c>
      <c r="B26" s="17" t="s">
        <v>6</v>
      </c>
      <c r="C26" s="15">
        <v>2358</v>
      </c>
      <c r="D26" s="15">
        <v>2358</v>
      </c>
      <c r="E26" s="15">
        <v>2358</v>
      </c>
    </row>
    <row r="27" spans="1:5" x14ac:dyDescent="0.25">
      <c r="A27" s="23" t="s">
        <v>34</v>
      </c>
      <c r="B27" s="24" t="s">
        <v>35</v>
      </c>
      <c r="C27" s="26">
        <f>C28</f>
        <v>423904</v>
      </c>
      <c r="D27" s="26">
        <f t="shared" ref="D27:E27" si="12">D28</f>
        <v>423904</v>
      </c>
      <c r="E27" s="26">
        <f t="shared" si="12"/>
        <v>423904</v>
      </c>
    </row>
    <row r="28" spans="1:5" x14ac:dyDescent="0.25">
      <c r="A28" s="19" t="s">
        <v>19</v>
      </c>
      <c r="B28" s="17" t="s">
        <v>20</v>
      </c>
      <c r="C28" s="16">
        <f>C29+C39</f>
        <v>423904</v>
      </c>
      <c r="D28" s="16">
        <f t="shared" ref="D28:E28" si="13">D29+D39</f>
        <v>423904</v>
      </c>
      <c r="E28" s="16">
        <f t="shared" si="13"/>
        <v>423904</v>
      </c>
    </row>
    <row r="29" spans="1:5" x14ac:dyDescent="0.25">
      <c r="A29" s="20" t="s">
        <v>7</v>
      </c>
      <c r="B29" s="17" t="s">
        <v>46</v>
      </c>
      <c r="C29" s="16">
        <f>C30+C35</f>
        <v>73000</v>
      </c>
      <c r="D29" s="16">
        <f t="shared" ref="D29:E29" si="14">D30+D35</f>
        <v>73000</v>
      </c>
      <c r="E29" s="16">
        <f t="shared" si="14"/>
        <v>73000</v>
      </c>
    </row>
    <row r="30" spans="1:5" x14ac:dyDescent="0.25">
      <c r="A30" s="21" t="s">
        <v>3</v>
      </c>
      <c r="B30" s="17" t="s">
        <v>4</v>
      </c>
      <c r="C30" s="25">
        <f>SUM(C31:C34)</f>
        <v>73000</v>
      </c>
      <c r="D30" s="25">
        <f t="shared" ref="D30:E30" si="15">SUM(D31:D34)</f>
        <v>73000</v>
      </c>
      <c r="E30" s="25">
        <f t="shared" si="15"/>
        <v>73000</v>
      </c>
    </row>
    <row r="31" spans="1:5" x14ac:dyDescent="0.25">
      <c r="A31" s="22" t="s">
        <v>7</v>
      </c>
      <c r="B31" s="17" t="s">
        <v>8</v>
      </c>
      <c r="C31" s="15">
        <v>27879</v>
      </c>
      <c r="D31" s="15">
        <v>27879</v>
      </c>
      <c r="E31" s="15">
        <v>27879</v>
      </c>
    </row>
    <row r="32" spans="1:5" x14ac:dyDescent="0.25">
      <c r="A32" s="22" t="s">
        <v>5</v>
      </c>
      <c r="B32" s="17" t="s">
        <v>6</v>
      </c>
      <c r="C32" s="15">
        <v>45121</v>
      </c>
      <c r="D32" s="15">
        <v>45121</v>
      </c>
      <c r="E32" s="15">
        <v>45121</v>
      </c>
    </row>
    <row r="33" spans="1:5" x14ac:dyDescent="0.25">
      <c r="A33" s="22" t="s">
        <v>9</v>
      </c>
      <c r="B33" s="17" t="s">
        <v>10</v>
      </c>
      <c r="C33" s="15">
        <v>0</v>
      </c>
      <c r="D33" s="15">
        <v>0</v>
      </c>
      <c r="E33" s="15">
        <v>0</v>
      </c>
    </row>
    <row r="34" spans="1:5" x14ac:dyDescent="0.25">
      <c r="A34" s="22" t="s">
        <v>11</v>
      </c>
      <c r="B34" s="17" t="s">
        <v>12</v>
      </c>
      <c r="C34" s="15">
        <v>0</v>
      </c>
      <c r="D34" s="15">
        <v>0</v>
      </c>
      <c r="E34" s="15">
        <v>0</v>
      </c>
    </row>
    <row r="35" spans="1:5" x14ac:dyDescent="0.25">
      <c r="A35" s="21" t="s">
        <v>13</v>
      </c>
      <c r="B35" s="17" t="s">
        <v>14</v>
      </c>
      <c r="C35" s="16">
        <f>SUM(C36:C38)</f>
        <v>0</v>
      </c>
      <c r="D35" s="16">
        <f t="shared" ref="D35:E35" si="16">SUM(D36:D38)</f>
        <v>0</v>
      </c>
      <c r="E35" s="16">
        <f t="shared" si="16"/>
        <v>0</v>
      </c>
    </row>
    <row r="36" spans="1:5" x14ac:dyDescent="0.25">
      <c r="A36" s="22" t="s">
        <v>21</v>
      </c>
      <c r="B36" s="17" t="s">
        <v>22</v>
      </c>
      <c r="C36" s="15">
        <v>0</v>
      </c>
      <c r="D36" s="15">
        <v>0</v>
      </c>
      <c r="E36" s="15">
        <v>0</v>
      </c>
    </row>
    <row r="37" spans="1:5" x14ac:dyDescent="0.25">
      <c r="A37" s="22" t="s">
        <v>15</v>
      </c>
      <c r="B37" s="17" t="s">
        <v>16</v>
      </c>
      <c r="C37" s="15">
        <v>0</v>
      </c>
      <c r="D37" s="15">
        <v>0</v>
      </c>
      <c r="E37" s="15">
        <v>0</v>
      </c>
    </row>
    <row r="38" spans="1:5" x14ac:dyDescent="0.25">
      <c r="A38" s="22" t="s">
        <v>17</v>
      </c>
      <c r="B38" s="17" t="s">
        <v>18</v>
      </c>
      <c r="C38" s="15">
        <v>0</v>
      </c>
      <c r="D38" s="15">
        <v>0</v>
      </c>
      <c r="E38" s="15">
        <v>0</v>
      </c>
    </row>
    <row r="39" spans="1:5" x14ac:dyDescent="0.25">
      <c r="A39" s="20" t="s">
        <v>33</v>
      </c>
      <c r="B39" s="17" t="s">
        <v>45</v>
      </c>
      <c r="C39" s="28">
        <f>C40+C45</f>
        <v>350904</v>
      </c>
      <c r="D39" s="28">
        <f t="shared" ref="D39:E39" si="17">D40+D45</f>
        <v>350904</v>
      </c>
      <c r="E39" s="28">
        <f t="shared" si="17"/>
        <v>350904</v>
      </c>
    </row>
    <row r="40" spans="1:5" x14ac:dyDescent="0.25">
      <c r="A40" s="21" t="s">
        <v>3</v>
      </c>
      <c r="B40" s="17" t="s">
        <v>4</v>
      </c>
      <c r="C40" s="16">
        <f>SUM(C41:C44)</f>
        <v>319859</v>
      </c>
      <c r="D40" s="16">
        <f t="shared" ref="D40:E40" si="18">SUM(D41:D44)</f>
        <v>319859</v>
      </c>
      <c r="E40" s="16">
        <f t="shared" si="18"/>
        <v>319859</v>
      </c>
    </row>
    <row r="41" spans="1:5" x14ac:dyDescent="0.25">
      <c r="A41" s="22" t="s">
        <v>7</v>
      </c>
      <c r="B41" s="17" t="s">
        <v>8</v>
      </c>
      <c r="C41" s="15">
        <v>150774</v>
      </c>
      <c r="D41" s="15">
        <v>150774</v>
      </c>
      <c r="E41" s="15">
        <v>150774</v>
      </c>
    </row>
    <row r="42" spans="1:5" x14ac:dyDescent="0.25">
      <c r="A42" s="22" t="s">
        <v>5</v>
      </c>
      <c r="B42" s="17" t="s">
        <v>6</v>
      </c>
      <c r="C42" s="15">
        <v>161785</v>
      </c>
      <c r="D42" s="15">
        <v>161785</v>
      </c>
      <c r="E42" s="15">
        <v>161785</v>
      </c>
    </row>
    <row r="43" spans="1:5" x14ac:dyDescent="0.25">
      <c r="A43" s="22" t="s">
        <v>9</v>
      </c>
      <c r="B43" s="17" t="s">
        <v>10</v>
      </c>
      <c r="C43" s="15">
        <v>7300</v>
      </c>
      <c r="D43" s="15">
        <v>7300</v>
      </c>
      <c r="E43" s="15">
        <v>7300</v>
      </c>
    </row>
    <row r="44" spans="1:5" x14ac:dyDescent="0.25">
      <c r="A44" s="22" t="s">
        <v>11</v>
      </c>
      <c r="B44" s="17" t="s">
        <v>12</v>
      </c>
      <c r="C44" s="15">
        <v>0</v>
      </c>
      <c r="D44" s="15">
        <v>0</v>
      </c>
      <c r="E44" s="15">
        <v>0</v>
      </c>
    </row>
    <row r="45" spans="1:5" x14ac:dyDescent="0.25">
      <c r="A45" s="21" t="s">
        <v>13</v>
      </c>
      <c r="B45" s="17" t="s">
        <v>14</v>
      </c>
      <c r="C45" s="16">
        <f>SUM(C46:C47)</f>
        <v>31045</v>
      </c>
      <c r="D45" s="16">
        <f t="shared" ref="D45:E45" si="19">SUM(D46:D47)</f>
        <v>31045</v>
      </c>
      <c r="E45" s="16">
        <f t="shared" si="19"/>
        <v>31045</v>
      </c>
    </row>
    <row r="46" spans="1:5" x14ac:dyDescent="0.25">
      <c r="A46" s="22" t="s">
        <v>21</v>
      </c>
      <c r="B46" s="17" t="s">
        <v>22</v>
      </c>
      <c r="C46" s="15">
        <v>0</v>
      </c>
      <c r="D46" s="15">
        <v>0</v>
      </c>
      <c r="E46" s="15">
        <v>0</v>
      </c>
    </row>
    <row r="47" spans="1:5" x14ac:dyDescent="0.25">
      <c r="A47" s="22" t="s">
        <v>15</v>
      </c>
      <c r="B47" s="17" t="s">
        <v>16</v>
      </c>
      <c r="C47" s="15">
        <v>31045</v>
      </c>
      <c r="D47" s="15">
        <v>31045</v>
      </c>
      <c r="E47" s="15">
        <v>31045</v>
      </c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FOOZOS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Korisnik</cp:lastModifiedBy>
  <cp:lastPrinted>2022-12-19T08:51:52Z</cp:lastPrinted>
  <dcterms:created xsi:type="dcterms:W3CDTF">2022-09-23T10:37:40Z</dcterms:created>
  <dcterms:modified xsi:type="dcterms:W3CDTF">2022-12-19T08:52:39Z</dcterms:modified>
</cp:coreProperties>
</file>